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YRIVERA\Desktop\IV TRIMESTRE 2023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" l="1"/>
  <c r="C41" i="1"/>
  <c r="D41" i="1"/>
  <c r="E41" i="1"/>
  <c r="F41" i="1"/>
  <c r="G41" i="1"/>
  <c r="H41" i="1"/>
  <c r="I41" i="1"/>
  <c r="B42" i="1"/>
  <c r="C42" i="1"/>
  <c r="D42" i="1"/>
  <c r="E42" i="1"/>
  <c r="F42" i="1"/>
  <c r="G42" i="1"/>
  <c r="H42" i="1"/>
  <c r="I42" i="1"/>
  <c r="B43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B45" i="1"/>
  <c r="C45" i="1"/>
  <c r="D45" i="1"/>
  <c r="E45" i="1"/>
  <c r="F45" i="1"/>
  <c r="G45" i="1"/>
  <c r="H45" i="1"/>
  <c r="I45" i="1"/>
  <c r="B46" i="1"/>
  <c r="C46" i="1"/>
  <c r="D46" i="1"/>
  <c r="E46" i="1"/>
  <c r="F46" i="1"/>
  <c r="H46" i="1"/>
  <c r="I46" i="1"/>
  <c r="B47" i="1"/>
  <c r="G47" i="1"/>
  <c r="H47" i="1"/>
  <c r="I47" i="1"/>
  <c r="B48" i="1"/>
  <c r="C48" i="1"/>
  <c r="D48" i="1"/>
  <c r="E48" i="1"/>
  <c r="F48" i="1"/>
  <c r="G48" i="1"/>
  <c r="H48" i="1"/>
  <c r="I48" i="1"/>
  <c r="B49" i="1"/>
  <c r="G49" i="1"/>
  <c r="H49" i="1"/>
  <c r="I49" i="1"/>
  <c r="B50" i="1"/>
  <c r="F50" i="1"/>
  <c r="G50" i="1"/>
  <c r="H50" i="1"/>
  <c r="I50" i="1"/>
  <c r="B51" i="1"/>
  <c r="C51" i="1"/>
  <c r="D51" i="1"/>
  <c r="E51" i="1"/>
  <c r="F51" i="1"/>
  <c r="G51" i="1"/>
  <c r="H51" i="1"/>
  <c r="I51" i="1"/>
  <c r="B52" i="1"/>
  <c r="F52" i="1"/>
  <c r="G52" i="1"/>
  <c r="H52" i="1"/>
  <c r="I52" i="1"/>
  <c r="B53" i="1"/>
  <c r="C53" i="1"/>
  <c r="D53" i="1"/>
  <c r="E53" i="1"/>
  <c r="F53" i="1"/>
  <c r="G53" i="1"/>
  <c r="H53" i="1"/>
  <c r="I53" i="1"/>
  <c r="E25" i="1" l="1"/>
  <c r="I25" i="1" l="1"/>
  <c r="B32" i="1" l="1"/>
  <c r="G25" i="1" l="1"/>
  <c r="G11" i="1"/>
  <c r="B38" i="1" l="1"/>
  <c r="B37" i="1"/>
  <c r="B36" i="1"/>
  <c r="B35" i="1"/>
  <c r="B34" i="1"/>
  <c r="B33" i="1"/>
  <c r="B31" i="1"/>
  <c r="B30" i="1"/>
  <c r="B29" i="1"/>
  <c r="B44" i="1" s="1"/>
  <c r="B28" i="1"/>
  <c r="B27" i="1"/>
  <c r="B26" i="1"/>
  <c r="B41" i="1" s="1"/>
  <c r="H25" i="1"/>
  <c r="F25" i="1"/>
  <c r="D25" i="1"/>
  <c r="C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I11" i="1"/>
  <c r="H11" i="1"/>
  <c r="F11" i="1"/>
  <c r="E11" i="1"/>
  <c r="D11" i="1"/>
  <c r="C11" i="1"/>
  <c r="F40" i="1" l="1"/>
  <c r="B25" i="1"/>
  <c r="C40" i="1"/>
  <c r="H40" i="1"/>
  <c r="E40" i="1"/>
  <c r="I40" i="1"/>
  <c r="G40" i="1"/>
  <c r="D40" i="1"/>
  <c r="B11" i="1"/>
  <c r="B40" i="1" l="1"/>
</calcChain>
</file>

<file path=xl/sharedStrings.xml><?xml version="1.0" encoding="utf-8"?>
<sst xmlns="http://schemas.openxmlformats.org/spreadsheetml/2006/main" count="86" uniqueCount="46">
  <si>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</si>
  <si>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</si>
  <si>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</si>
  <si>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</si>
  <si>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</si>
  <si>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</si>
  <si>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</si>
  <si>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</si>
  <si>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</si>
  <si>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</si>
  <si>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</si>
  <si>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</si>
  <si>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</si>
  <si>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</si>
  <si>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</si>
  <si>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</si>
  <si>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</si>
  <si>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</si>
  <si>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</si>
  <si>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</si>
  <si>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</si>
  <si>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</si>
  <si>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</si>
  <si>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</si>
  <si>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</si>
  <si>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</si>
  <si>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</si>
  <si>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</si>
  <si>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</si>
  <si>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</si>
  <si>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           anteriormente, se debe a cambios de diseño efectuados por los informantes.</t>
  </si>
  <si>
    <t>Industrias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</si>
  <si>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</si>
  <si>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</si>
  <si>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</si>
  <si>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</si>
  <si>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(3) Incluye cuartos de alquiler y adosadas.</t>
  </si>
  <si>
    <t>(4) Incluye edificaciones destinadas a albergues, estacionamientos, galeras para criaderos y ceba de animales, clubes, salas de reuniones, cines, teatros,</t>
  </si>
  <si>
    <t>..   Dato no aplicable al grupo o categoría.</t>
  </si>
  <si>
    <t>-    Cantidad nula o cero</t>
  </si>
  <si>
    <t>Fuente: Constructoras, inmobiliarias y personas particulares.</t>
  </si>
  <si>
    <t xml:space="preserve"> SEGÚN AÑO Y TIPO DE EDIFICACIÓN: CUARTO TRIMESTRE 2022-23</t>
  </si>
  <si>
    <t>2023 (P)</t>
  </si>
  <si>
    <t>2023/22</t>
  </si>
  <si>
    <t>..</t>
  </si>
  <si>
    <t xml:space="preserve">     en un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</si>
</sst>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41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41" fontId="2" fillId="2" borderId="11" xfId="3" applyNumberFormat="1" applyFont="1" applyFill="1" applyBorder="1" applyAlignment="1"/>
    <xf numFmtId="41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41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41" fontId="2" fillId="2" borderId="12" xfId="3" applyNumberFormat="1" applyFont="1" applyFill="1" applyBorder="1" applyAlignment="1"/>
    <xf numFmtId="41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6" fontId="4" fillId="2" borderId="6" xfId="1" applyNumberFormat="1" applyFont="1" applyFill="1" applyBorder="1" applyAlignment="1">
      <alignment horizontal="right"/>
    </xf>
    <xf numFmtId="166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6" fontId="4" fillId="2" borderId="8" xfId="1" applyNumberFormat="1" applyFont="1" applyFill="1" applyBorder="1" applyAlignment="1">
      <alignment horizontal="right"/>
    </xf>
    <xf numFmtId="41" fontId="4" fillId="2" borderId="6" xfId="3" applyNumberFormat="1" applyFont="1" applyFill="1" applyBorder="1" applyAlignment="1"/>
    <xf numFmtId="41" fontId="4" fillId="0" borderId="6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="89" zoomScaleNormal="89" zoomScaleSheetLayoutView="100" workbookViewId="0">
      <selection activeCell="C63" sqref="C63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6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1" t="s">
        <v>26</v>
      </c>
      <c r="B1" s="41"/>
      <c r="C1" s="41"/>
      <c r="D1" s="41"/>
      <c r="E1" s="41"/>
      <c r="F1" s="41"/>
      <c r="G1" s="41"/>
      <c r="H1" s="41"/>
      <c r="I1" s="41"/>
    </row>
    <row r="2" spans="1:10" x14ac:dyDescent="0.2">
      <c r="A2" s="42" t="s">
        <v>27</v>
      </c>
      <c r="B2" s="42"/>
      <c r="C2" s="42"/>
      <c r="D2" s="42"/>
      <c r="E2" s="42"/>
      <c r="F2" s="42"/>
      <c r="G2" s="42"/>
      <c r="H2" s="42"/>
      <c r="I2" s="42"/>
    </row>
    <row r="3" spans="1:10" x14ac:dyDescent="0.2">
      <c r="A3" s="41" t="s">
        <v>28</v>
      </c>
      <c r="B3" s="41"/>
      <c r="C3" s="41"/>
      <c r="D3" s="41"/>
      <c r="E3" s="41"/>
      <c r="F3" s="41"/>
      <c r="G3" s="41"/>
      <c r="H3" s="41"/>
      <c r="I3" s="41"/>
    </row>
    <row r="4" spans="1:10" ht="6.75" customHeight="1" x14ac:dyDescent="0.2">
      <c r="A4" s="41"/>
      <c r="B4" s="41"/>
      <c r="C4" s="41"/>
      <c r="D4" s="41"/>
      <c r="E4" s="41"/>
      <c r="F4" s="41"/>
      <c r="G4" s="41"/>
      <c r="H4" s="41"/>
      <c r="I4" s="41"/>
    </row>
    <row r="5" spans="1:10" x14ac:dyDescent="0.2">
      <c r="A5" s="45" t="s">
        <v>29</v>
      </c>
      <c r="B5" s="45"/>
      <c r="C5" s="45"/>
      <c r="D5" s="45"/>
      <c r="E5" s="45"/>
      <c r="F5" s="45"/>
      <c r="G5" s="45"/>
      <c r="H5" s="45"/>
      <c r="I5" s="45"/>
    </row>
    <row r="6" spans="1:10" ht="12.75" customHeight="1" x14ac:dyDescent="0.2">
      <c r="A6" s="45" t="s">
        <v>41</v>
      </c>
      <c r="B6" s="45"/>
      <c r="C6" s="45"/>
      <c r="D6" s="45"/>
      <c r="E6" s="45"/>
      <c r="F6" s="45"/>
      <c r="G6" s="45"/>
      <c r="H6" s="45"/>
      <c r="I6" s="45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6" t="s">
        <v>0</v>
      </c>
      <c r="B8" s="49" t="s">
        <v>1</v>
      </c>
      <c r="C8" s="52" t="s">
        <v>2</v>
      </c>
      <c r="D8" s="53"/>
      <c r="E8" s="53"/>
      <c r="F8" s="53"/>
      <c r="G8" s="54" t="s">
        <v>3</v>
      </c>
      <c r="H8" s="54"/>
      <c r="I8" s="55"/>
      <c r="J8" s="27"/>
    </row>
    <row r="9" spans="1:10" s="4" customFormat="1" ht="40.5" customHeight="1" x14ac:dyDescent="0.25">
      <c r="A9" s="47"/>
      <c r="B9" s="50"/>
      <c r="C9" s="52" t="s">
        <v>4</v>
      </c>
      <c r="D9" s="52"/>
      <c r="E9" s="52"/>
      <c r="F9" s="5" t="s">
        <v>5</v>
      </c>
      <c r="G9" s="56"/>
      <c r="H9" s="56"/>
      <c r="I9" s="57"/>
      <c r="J9" s="27"/>
    </row>
    <row r="10" spans="1:10" ht="44.25" customHeight="1" x14ac:dyDescent="0.2">
      <c r="A10" s="48"/>
      <c r="B10" s="51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9">
        <v>2022</v>
      </c>
      <c r="B11" s="12">
        <f t="shared" ref="B11:G11" si="0">SUM(B12:B24)</f>
        <v>368122</v>
      </c>
      <c r="C11" s="10">
        <f t="shared" si="0"/>
        <v>782</v>
      </c>
      <c r="D11" s="10">
        <f t="shared" si="0"/>
        <v>2568</v>
      </c>
      <c r="E11" s="10">
        <f t="shared" si="0"/>
        <v>144119</v>
      </c>
      <c r="F11" s="10">
        <f t="shared" si="0"/>
        <v>186569</v>
      </c>
      <c r="G11" s="10">
        <f t="shared" si="0"/>
        <v>948</v>
      </c>
      <c r="H11" s="10">
        <f t="shared" ref="H11:I11" si="1">SUM(H12:H24)</f>
        <v>3567</v>
      </c>
      <c r="I11" s="10">
        <f t="shared" si="1"/>
        <v>37434</v>
      </c>
    </row>
    <row r="12" spans="1:10" ht="14.25" customHeight="1" x14ac:dyDescent="0.2">
      <c r="A12" s="11" t="s">
        <v>11</v>
      </c>
      <c r="B12" s="12">
        <f>E12+F12+I12</f>
        <v>70823</v>
      </c>
      <c r="C12" s="16">
        <v>654</v>
      </c>
      <c r="D12" s="16">
        <v>654</v>
      </c>
      <c r="E12" s="16">
        <v>37251</v>
      </c>
      <c r="F12" s="16">
        <v>26341</v>
      </c>
      <c r="G12" s="16">
        <v>783</v>
      </c>
      <c r="H12" s="16">
        <v>783</v>
      </c>
      <c r="I12" s="13">
        <v>7231</v>
      </c>
    </row>
    <row r="13" spans="1:10" x14ac:dyDescent="0.2">
      <c r="A13" s="11" t="s">
        <v>12</v>
      </c>
      <c r="B13" s="12">
        <f t="shared" ref="B13:B38" si="2">E13+F13+I13</f>
        <v>10037</v>
      </c>
      <c r="C13" s="16">
        <v>22</v>
      </c>
      <c r="D13" s="16">
        <v>44</v>
      </c>
      <c r="E13" s="16">
        <v>2878</v>
      </c>
      <c r="F13" s="39">
        <v>5338</v>
      </c>
      <c r="G13" s="16">
        <v>53</v>
      </c>
      <c r="H13" s="16">
        <v>109</v>
      </c>
      <c r="I13" s="13">
        <v>1821</v>
      </c>
    </row>
    <row r="14" spans="1:10" x14ac:dyDescent="0.2">
      <c r="A14" s="11" t="s">
        <v>13</v>
      </c>
      <c r="B14" s="12">
        <f t="shared" si="2"/>
        <v>179315</v>
      </c>
      <c r="C14" s="16">
        <v>63</v>
      </c>
      <c r="D14" s="16">
        <v>1716</v>
      </c>
      <c r="E14" s="16">
        <v>72646</v>
      </c>
      <c r="F14" s="39">
        <v>86530</v>
      </c>
      <c r="G14" s="16">
        <v>55</v>
      </c>
      <c r="H14" s="16">
        <v>2101</v>
      </c>
      <c r="I14" s="13">
        <v>20139</v>
      </c>
    </row>
    <row r="15" spans="1:10" x14ac:dyDescent="0.2">
      <c r="A15" s="11" t="s">
        <v>14</v>
      </c>
      <c r="B15" s="12">
        <f t="shared" si="2"/>
        <v>21710</v>
      </c>
      <c r="C15" s="16">
        <v>23</v>
      </c>
      <c r="D15" s="16">
        <v>100</v>
      </c>
      <c r="E15" s="16">
        <v>11809</v>
      </c>
      <c r="F15" s="39">
        <v>8870</v>
      </c>
      <c r="G15" s="16">
        <v>24</v>
      </c>
      <c r="H15" s="16">
        <v>30</v>
      </c>
      <c r="I15" s="13">
        <v>1031</v>
      </c>
    </row>
    <row r="16" spans="1:10" x14ac:dyDescent="0.2">
      <c r="A16" s="11" t="s">
        <v>15</v>
      </c>
      <c r="B16" s="12">
        <f t="shared" si="2"/>
        <v>5828</v>
      </c>
      <c r="C16" s="16">
        <v>4</v>
      </c>
      <c r="D16" s="16">
        <v>17</v>
      </c>
      <c r="E16" s="16">
        <v>5005</v>
      </c>
      <c r="F16" s="39">
        <v>426</v>
      </c>
      <c r="G16" s="16">
        <v>3</v>
      </c>
      <c r="H16" s="16">
        <v>6</v>
      </c>
      <c r="I16" s="13">
        <v>397</v>
      </c>
    </row>
    <row r="17" spans="1:10" x14ac:dyDescent="0.2">
      <c r="A17" s="11" t="s">
        <v>16</v>
      </c>
      <c r="B17" s="12">
        <f t="shared" si="2"/>
        <v>15882</v>
      </c>
      <c r="C17" s="16">
        <v>5</v>
      </c>
      <c r="D17" s="16">
        <v>22</v>
      </c>
      <c r="E17" s="16">
        <v>10665</v>
      </c>
      <c r="F17" s="39">
        <v>3166</v>
      </c>
      <c r="G17" s="16">
        <v>9</v>
      </c>
      <c r="H17" s="16">
        <v>216</v>
      </c>
      <c r="I17" s="13">
        <v>2051</v>
      </c>
    </row>
    <row r="18" spans="1:10" x14ac:dyDescent="0.2">
      <c r="A18" s="11" t="s">
        <v>17</v>
      </c>
      <c r="B18" s="12">
        <f t="shared" si="2"/>
        <v>225</v>
      </c>
      <c r="C18" s="16">
        <v>0</v>
      </c>
      <c r="D18" s="16">
        <v>0</v>
      </c>
      <c r="E18" s="16">
        <v>0</v>
      </c>
      <c r="F18" s="39">
        <v>0</v>
      </c>
      <c r="G18" s="16">
        <v>1</v>
      </c>
      <c r="H18" s="16">
        <v>1</v>
      </c>
      <c r="I18" s="13">
        <v>225</v>
      </c>
    </row>
    <row r="19" spans="1:10" x14ac:dyDescent="0.2">
      <c r="A19" s="11" t="s">
        <v>18</v>
      </c>
      <c r="B19" s="12">
        <f t="shared" si="2"/>
        <v>6850</v>
      </c>
      <c r="C19" s="16">
        <v>1</v>
      </c>
      <c r="D19" s="16">
        <v>1</v>
      </c>
      <c r="E19" s="16">
        <v>655</v>
      </c>
      <c r="F19" s="39">
        <v>5896</v>
      </c>
      <c r="G19" s="16">
        <v>3</v>
      </c>
      <c r="H19" s="16">
        <v>26</v>
      </c>
      <c r="I19" s="13">
        <v>299</v>
      </c>
    </row>
    <row r="20" spans="1:10" x14ac:dyDescent="0.2">
      <c r="A20" s="11" t="s">
        <v>19</v>
      </c>
      <c r="B20" s="12">
        <f t="shared" si="2"/>
        <v>501</v>
      </c>
      <c r="C20" s="16">
        <v>0</v>
      </c>
      <c r="D20" s="16">
        <v>0</v>
      </c>
      <c r="E20" s="16">
        <v>0</v>
      </c>
      <c r="F20" s="40">
        <v>0</v>
      </c>
      <c r="G20" s="16">
        <v>2</v>
      </c>
      <c r="H20" s="16">
        <v>214</v>
      </c>
      <c r="I20" s="13">
        <v>501</v>
      </c>
    </row>
    <row r="21" spans="1:10" x14ac:dyDescent="0.2">
      <c r="A21" s="11" t="s">
        <v>20</v>
      </c>
      <c r="B21" s="12">
        <f t="shared" si="2"/>
        <v>36356</v>
      </c>
      <c r="C21" s="16">
        <v>0</v>
      </c>
      <c r="D21" s="16">
        <v>0</v>
      </c>
      <c r="E21" s="16">
        <v>0</v>
      </c>
      <c r="F21" s="39">
        <v>36270</v>
      </c>
      <c r="G21" s="16">
        <v>2</v>
      </c>
      <c r="H21" s="16">
        <v>30</v>
      </c>
      <c r="I21" s="13">
        <v>86</v>
      </c>
    </row>
    <row r="22" spans="1:10" x14ac:dyDescent="0.2">
      <c r="A22" s="11" t="s">
        <v>21</v>
      </c>
      <c r="B22" s="12">
        <f t="shared" si="2"/>
        <v>6003</v>
      </c>
      <c r="C22" s="16">
        <v>6</v>
      </c>
      <c r="D22" s="16">
        <v>6</v>
      </c>
      <c r="E22" s="16">
        <v>203</v>
      </c>
      <c r="F22" s="16">
        <v>5730</v>
      </c>
      <c r="G22" s="16">
        <v>4</v>
      </c>
      <c r="H22" s="16">
        <v>4</v>
      </c>
      <c r="I22" s="13">
        <v>70</v>
      </c>
    </row>
    <row r="23" spans="1:10" x14ac:dyDescent="0.2">
      <c r="A23" s="11" t="s">
        <v>22</v>
      </c>
      <c r="B23" s="12">
        <f t="shared" si="2"/>
        <v>7481</v>
      </c>
      <c r="C23" s="16">
        <v>0</v>
      </c>
      <c r="D23" s="16">
        <v>0</v>
      </c>
      <c r="E23" s="16">
        <v>0</v>
      </c>
      <c r="F23" s="16">
        <v>7285</v>
      </c>
      <c r="G23" s="16">
        <v>3</v>
      </c>
      <c r="H23" s="16">
        <v>39</v>
      </c>
      <c r="I23" s="13">
        <v>196</v>
      </c>
    </row>
    <row r="24" spans="1:10" s="14" customFormat="1" x14ac:dyDescent="0.2">
      <c r="A24" s="11" t="s">
        <v>23</v>
      </c>
      <c r="B24" s="12">
        <f t="shared" si="2"/>
        <v>7111</v>
      </c>
      <c r="C24" s="16">
        <v>4</v>
      </c>
      <c r="D24" s="16">
        <v>8</v>
      </c>
      <c r="E24" s="16">
        <v>3007</v>
      </c>
      <c r="F24" s="16">
        <v>717</v>
      </c>
      <c r="G24" s="16">
        <v>6</v>
      </c>
      <c r="H24" s="16">
        <v>8</v>
      </c>
      <c r="I24" s="13">
        <v>3387</v>
      </c>
      <c r="J24" s="28"/>
    </row>
    <row r="25" spans="1:10" ht="30.75" customHeight="1" x14ac:dyDescent="0.2">
      <c r="A25" s="15" t="s">
        <v>42</v>
      </c>
      <c r="B25" s="12">
        <f>SUM(B26:B38)</f>
        <v>346740</v>
      </c>
      <c r="C25" s="12">
        <f t="shared" ref="C25:I25" si="3">SUM(C26:C38)</f>
        <v>905</v>
      </c>
      <c r="D25" s="12">
        <f t="shared" si="3"/>
        <v>2026</v>
      </c>
      <c r="E25" s="12">
        <f>SUM(E26:E38)</f>
        <v>69356</v>
      </c>
      <c r="F25" s="12">
        <f t="shared" si="3"/>
        <v>231489</v>
      </c>
      <c r="G25" s="12">
        <f t="shared" si="3"/>
        <v>1607</v>
      </c>
      <c r="H25" s="12">
        <f t="shared" si="3"/>
        <v>4340</v>
      </c>
      <c r="I25" s="12">
        <f t="shared" si="3"/>
        <v>45895</v>
      </c>
    </row>
    <row r="26" spans="1:10" ht="13.5" customHeight="1" x14ac:dyDescent="0.2">
      <c r="A26" s="11" t="s">
        <v>11</v>
      </c>
      <c r="B26" s="12">
        <f t="shared" si="2"/>
        <v>57335</v>
      </c>
      <c r="C26" s="16">
        <v>733</v>
      </c>
      <c r="D26" s="16">
        <v>733</v>
      </c>
      <c r="E26" s="16">
        <v>26093</v>
      </c>
      <c r="F26" s="16">
        <v>18244</v>
      </c>
      <c r="G26" s="16">
        <v>1345</v>
      </c>
      <c r="H26" s="16">
        <v>1345</v>
      </c>
      <c r="I26" s="13">
        <v>12998</v>
      </c>
    </row>
    <row r="27" spans="1:10" x14ac:dyDescent="0.2">
      <c r="A27" s="11" t="s">
        <v>12</v>
      </c>
      <c r="B27" s="12">
        <f t="shared" si="2"/>
        <v>11008</v>
      </c>
      <c r="C27" s="16">
        <v>52</v>
      </c>
      <c r="D27" s="16">
        <v>104</v>
      </c>
      <c r="E27" s="16">
        <v>4062</v>
      </c>
      <c r="F27" s="39">
        <v>6168</v>
      </c>
      <c r="G27" s="16">
        <v>59</v>
      </c>
      <c r="H27" s="16">
        <v>118</v>
      </c>
      <c r="I27" s="13">
        <v>778</v>
      </c>
    </row>
    <row r="28" spans="1:10" x14ac:dyDescent="0.2">
      <c r="A28" s="11" t="s">
        <v>13</v>
      </c>
      <c r="B28" s="12">
        <f t="shared" si="2"/>
        <v>137369</v>
      </c>
      <c r="C28" s="16">
        <v>56</v>
      </c>
      <c r="D28" s="16">
        <v>993</v>
      </c>
      <c r="E28" s="16">
        <v>17495</v>
      </c>
      <c r="F28" s="39">
        <v>101010</v>
      </c>
      <c r="G28" s="16">
        <v>135</v>
      </c>
      <c r="H28" s="16">
        <v>2478</v>
      </c>
      <c r="I28" s="13">
        <v>18864</v>
      </c>
    </row>
    <row r="29" spans="1:10" x14ac:dyDescent="0.2">
      <c r="A29" s="11" t="s">
        <v>14</v>
      </c>
      <c r="B29" s="12">
        <f t="shared" si="2"/>
        <v>23818</v>
      </c>
      <c r="C29" s="16">
        <v>23</v>
      </c>
      <c r="D29" s="16">
        <v>33</v>
      </c>
      <c r="E29" s="16">
        <v>1871</v>
      </c>
      <c r="F29" s="39">
        <v>18609</v>
      </c>
      <c r="G29" s="16">
        <v>28</v>
      </c>
      <c r="H29" s="16">
        <v>246</v>
      </c>
      <c r="I29" s="13">
        <v>3338</v>
      </c>
    </row>
    <row r="30" spans="1:10" x14ac:dyDescent="0.2">
      <c r="A30" s="11" t="s">
        <v>15</v>
      </c>
      <c r="B30" s="12">
        <f t="shared" si="2"/>
        <v>1761</v>
      </c>
      <c r="C30" s="16">
        <v>4</v>
      </c>
      <c r="D30" s="16">
        <v>6</v>
      </c>
      <c r="E30" s="16">
        <v>150</v>
      </c>
      <c r="F30" s="39">
        <v>520</v>
      </c>
      <c r="G30" s="16">
        <v>4</v>
      </c>
      <c r="H30" s="16">
        <v>17</v>
      </c>
      <c r="I30" s="13">
        <v>1091</v>
      </c>
    </row>
    <row r="31" spans="1:10" x14ac:dyDescent="0.2">
      <c r="A31" s="11" t="s">
        <v>16</v>
      </c>
      <c r="B31" s="12">
        <f t="shared" si="2"/>
        <v>44375</v>
      </c>
      <c r="C31" s="16">
        <v>13</v>
      </c>
      <c r="D31" s="16">
        <v>16</v>
      </c>
      <c r="E31" s="16">
        <v>12139</v>
      </c>
      <c r="F31" s="39">
        <v>28245</v>
      </c>
      <c r="G31" s="16">
        <v>9</v>
      </c>
      <c r="H31" s="16">
        <v>37</v>
      </c>
      <c r="I31" s="13">
        <v>3991</v>
      </c>
    </row>
    <row r="32" spans="1:10" x14ac:dyDescent="0.2">
      <c r="A32" s="11" t="s">
        <v>31</v>
      </c>
      <c r="B32" s="12">
        <f t="shared" si="2"/>
        <v>0</v>
      </c>
      <c r="C32" s="16">
        <v>0</v>
      </c>
      <c r="D32" s="16">
        <v>0</v>
      </c>
      <c r="E32" s="16">
        <v>0</v>
      </c>
      <c r="F32" s="39">
        <v>0</v>
      </c>
      <c r="G32" s="16">
        <v>0</v>
      </c>
      <c r="H32" s="16">
        <v>0</v>
      </c>
      <c r="I32" s="13">
        <v>0</v>
      </c>
    </row>
    <row r="33" spans="1:10" x14ac:dyDescent="0.2">
      <c r="A33" s="11" t="s">
        <v>18</v>
      </c>
      <c r="B33" s="12">
        <f t="shared" si="2"/>
        <v>11515</v>
      </c>
      <c r="C33" s="16">
        <v>6</v>
      </c>
      <c r="D33" s="16">
        <v>109</v>
      </c>
      <c r="E33" s="16">
        <v>3891</v>
      </c>
      <c r="F33" s="39">
        <v>6129</v>
      </c>
      <c r="G33" s="16">
        <v>6</v>
      </c>
      <c r="H33" s="16">
        <v>54</v>
      </c>
      <c r="I33" s="13">
        <v>1495</v>
      </c>
    </row>
    <row r="34" spans="1:10" x14ac:dyDescent="0.2">
      <c r="A34" s="17" t="s">
        <v>19</v>
      </c>
      <c r="B34" s="12">
        <f t="shared" si="2"/>
        <v>0</v>
      </c>
      <c r="C34" s="16">
        <v>0</v>
      </c>
      <c r="D34" s="16">
        <v>0</v>
      </c>
      <c r="E34" s="16">
        <v>0</v>
      </c>
      <c r="F34" s="40">
        <v>0</v>
      </c>
      <c r="G34" s="16">
        <v>0</v>
      </c>
      <c r="H34" s="16">
        <v>0</v>
      </c>
      <c r="I34" s="13">
        <v>0</v>
      </c>
    </row>
    <row r="35" spans="1:10" x14ac:dyDescent="0.2">
      <c r="A35" s="17" t="s">
        <v>20</v>
      </c>
      <c r="B35" s="12">
        <f t="shared" si="2"/>
        <v>10956</v>
      </c>
      <c r="C35" s="16">
        <v>1</v>
      </c>
      <c r="D35" s="16">
        <v>10</v>
      </c>
      <c r="E35" s="16">
        <v>422</v>
      </c>
      <c r="F35" s="39">
        <v>10534</v>
      </c>
      <c r="G35" s="16">
        <v>0</v>
      </c>
      <c r="H35" s="16">
        <v>0</v>
      </c>
      <c r="I35" s="13">
        <v>0</v>
      </c>
    </row>
    <row r="36" spans="1:10" x14ac:dyDescent="0.2">
      <c r="A36" s="17" t="s">
        <v>21</v>
      </c>
      <c r="B36" s="12">
        <f t="shared" si="2"/>
        <v>742</v>
      </c>
      <c r="C36" s="16">
        <v>6</v>
      </c>
      <c r="D36" s="16">
        <v>6</v>
      </c>
      <c r="E36" s="16">
        <v>229</v>
      </c>
      <c r="F36" s="16">
        <v>329</v>
      </c>
      <c r="G36" s="16">
        <v>11</v>
      </c>
      <c r="H36" s="16">
        <v>16</v>
      </c>
      <c r="I36" s="13">
        <v>184</v>
      </c>
    </row>
    <row r="37" spans="1:10" x14ac:dyDescent="0.2">
      <c r="A37" s="17" t="s">
        <v>22</v>
      </c>
      <c r="B37" s="12">
        <f t="shared" si="2"/>
        <v>14642</v>
      </c>
      <c r="C37" s="16">
        <v>0</v>
      </c>
      <c r="D37" s="16">
        <v>0</v>
      </c>
      <c r="E37" s="16">
        <v>0</v>
      </c>
      <c r="F37" s="16">
        <v>14599</v>
      </c>
      <c r="G37" s="16">
        <v>1</v>
      </c>
      <c r="H37" s="16">
        <v>20</v>
      </c>
      <c r="I37" s="13">
        <v>43</v>
      </c>
    </row>
    <row r="38" spans="1:10" s="14" customFormat="1" x14ac:dyDescent="0.2">
      <c r="A38" s="17" t="s">
        <v>23</v>
      </c>
      <c r="B38" s="12">
        <f t="shared" si="2"/>
        <v>33219</v>
      </c>
      <c r="C38" s="16">
        <v>11</v>
      </c>
      <c r="D38" s="16">
        <v>16</v>
      </c>
      <c r="E38" s="16">
        <v>3004</v>
      </c>
      <c r="F38" s="16">
        <v>27102</v>
      </c>
      <c r="G38" s="16">
        <v>9</v>
      </c>
      <c r="H38" s="16">
        <v>9</v>
      </c>
      <c r="I38" s="13">
        <v>3113</v>
      </c>
      <c r="J38" s="28"/>
    </row>
    <row r="39" spans="1:10" s="14" customFormat="1" ht="19.5" customHeight="1" x14ac:dyDescent="0.2">
      <c r="A39" s="43" t="s">
        <v>25</v>
      </c>
      <c r="B39" s="43"/>
      <c r="C39" s="43"/>
      <c r="D39" s="43"/>
      <c r="E39" s="43"/>
      <c r="F39" s="43"/>
      <c r="G39" s="43"/>
      <c r="H39" s="43"/>
      <c r="I39" s="44"/>
      <c r="J39" s="28"/>
    </row>
    <row r="40" spans="1:10" s="14" customFormat="1" ht="24" customHeight="1" x14ac:dyDescent="0.2">
      <c r="A40" s="15" t="s">
        <v>43</v>
      </c>
      <c r="B40" s="24">
        <f t="shared" ref="B40:I40" si="4">((B25/B11)-1)*100</f>
        <v>-5.8084004759291759</v>
      </c>
      <c r="C40" s="24">
        <f t="shared" si="4"/>
        <v>15.728900255754485</v>
      </c>
      <c r="D40" s="24">
        <f t="shared" si="4"/>
        <v>-21.105919003115268</v>
      </c>
      <c r="E40" s="24">
        <f t="shared" si="4"/>
        <v>-51.875880348878354</v>
      </c>
      <c r="F40" s="24">
        <f>((F25/F11)-1)*100</f>
        <v>24.07688308347047</v>
      </c>
      <c r="G40" s="24">
        <f t="shared" si="4"/>
        <v>69.514767932489448</v>
      </c>
      <c r="H40" s="24">
        <f t="shared" si="4"/>
        <v>21.670871881132612</v>
      </c>
      <c r="I40" s="25">
        <f t="shared" si="4"/>
        <v>22.602446973339752</v>
      </c>
      <c r="J40" s="28"/>
    </row>
    <row r="41" spans="1:10" s="14" customFormat="1" x14ac:dyDescent="0.2">
      <c r="A41" s="11" t="s">
        <v>11</v>
      </c>
      <c r="B41" s="24">
        <f t="shared" ref="B41:I41" si="5">((B26/B12)-1)*100</f>
        <v>-19.044660632845268</v>
      </c>
      <c r="C41" s="24">
        <f t="shared" si="5"/>
        <v>12.079510703363905</v>
      </c>
      <c r="D41" s="24">
        <f t="shared" si="5"/>
        <v>12.079510703363905</v>
      </c>
      <c r="E41" s="24">
        <f t="shared" si="5"/>
        <v>-29.953558293737082</v>
      </c>
      <c r="F41" s="24">
        <f t="shared" si="5"/>
        <v>-30.739151892486994</v>
      </c>
      <c r="G41" s="24">
        <f t="shared" si="5"/>
        <v>71.775223499361431</v>
      </c>
      <c r="H41" s="24">
        <f t="shared" si="5"/>
        <v>71.775223499361431</v>
      </c>
      <c r="I41" s="25">
        <f t="shared" si="5"/>
        <v>79.753837643479457</v>
      </c>
      <c r="J41" s="28"/>
    </row>
    <row r="42" spans="1:10" s="14" customFormat="1" x14ac:dyDescent="0.2">
      <c r="A42" s="11" t="s">
        <v>12</v>
      </c>
      <c r="B42" s="24">
        <f t="shared" ref="B42:I42" si="6">((B27/B13)-1)*100</f>
        <v>9.6742054398724733</v>
      </c>
      <c r="C42" s="24">
        <f t="shared" si="6"/>
        <v>136.36363636363637</v>
      </c>
      <c r="D42" s="24">
        <f t="shared" si="6"/>
        <v>136.36363636363637</v>
      </c>
      <c r="E42" s="24">
        <f t="shared" si="6"/>
        <v>41.139680333564968</v>
      </c>
      <c r="F42" s="24">
        <f t="shared" si="6"/>
        <v>15.548894717122508</v>
      </c>
      <c r="G42" s="24">
        <f t="shared" si="6"/>
        <v>11.32075471698113</v>
      </c>
      <c r="H42" s="24">
        <f t="shared" si="6"/>
        <v>8.2568807339449499</v>
      </c>
      <c r="I42" s="25">
        <f t="shared" si="6"/>
        <v>-57.276221856123009</v>
      </c>
      <c r="J42" s="28"/>
    </row>
    <row r="43" spans="1:10" s="14" customFormat="1" x14ac:dyDescent="0.2">
      <c r="A43" s="11" t="s">
        <v>13</v>
      </c>
      <c r="B43" s="24">
        <f t="shared" ref="B43:I43" si="7">((B28/B14)-1)*100</f>
        <v>-23.392354236957313</v>
      </c>
      <c r="C43" s="24">
        <f t="shared" si="7"/>
        <v>-11.111111111111116</v>
      </c>
      <c r="D43" s="24">
        <f t="shared" si="7"/>
        <v>-42.132867132867133</v>
      </c>
      <c r="E43" s="24">
        <f t="shared" si="7"/>
        <v>-75.917462764639481</v>
      </c>
      <c r="F43" s="24">
        <f t="shared" si="7"/>
        <v>16.734080665665086</v>
      </c>
      <c r="G43" s="24">
        <f t="shared" si="7"/>
        <v>145.45454545454547</v>
      </c>
      <c r="H43" s="24">
        <f t="shared" si="7"/>
        <v>17.943836268443604</v>
      </c>
      <c r="I43" s="25">
        <f t="shared" si="7"/>
        <v>-6.3309995531059098</v>
      </c>
      <c r="J43" s="28"/>
    </row>
    <row r="44" spans="1:10" s="14" customFormat="1" x14ac:dyDescent="0.2">
      <c r="A44" s="11" t="s">
        <v>14</v>
      </c>
      <c r="B44" s="24">
        <f t="shared" ref="B44:I44" si="8">((B29/B15)-1)*100</f>
        <v>9.7098111469368966</v>
      </c>
      <c r="C44" s="24">
        <f t="shared" si="8"/>
        <v>0</v>
      </c>
      <c r="D44" s="24">
        <f t="shared" si="8"/>
        <v>-67</v>
      </c>
      <c r="E44" s="24">
        <f t="shared" si="8"/>
        <v>-84.156152087390979</v>
      </c>
      <c r="F44" s="24">
        <f t="shared" si="8"/>
        <v>109.79706877113867</v>
      </c>
      <c r="G44" s="24">
        <f t="shared" si="8"/>
        <v>16.666666666666675</v>
      </c>
      <c r="H44" s="24">
        <f t="shared" si="8"/>
        <v>719.99999999999989</v>
      </c>
      <c r="I44" s="25">
        <f t="shared" si="8"/>
        <v>223.76333656644033</v>
      </c>
      <c r="J44" s="28"/>
    </row>
    <row r="45" spans="1:10" s="14" customFormat="1" x14ac:dyDescent="0.2">
      <c r="A45" s="11" t="s">
        <v>15</v>
      </c>
      <c r="B45" s="24">
        <f t="shared" ref="B45:I45" si="9">((B30/B16)-1)*100</f>
        <v>-69.783802333562122</v>
      </c>
      <c r="C45" s="24">
        <f t="shared" si="9"/>
        <v>0</v>
      </c>
      <c r="D45" s="24">
        <f t="shared" si="9"/>
        <v>-64.705882352941174</v>
      </c>
      <c r="E45" s="24">
        <f t="shared" si="9"/>
        <v>-97.002997002997006</v>
      </c>
      <c r="F45" s="24">
        <f t="shared" si="9"/>
        <v>22.065727699530523</v>
      </c>
      <c r="G45" s="24">
        <f t="shared" si="9"/>
        <v>33.333333333333329</v>
      </c>
      <c r="H45" s="24">
        <f t="shared" si="9"/>
        <v>183.33333333333334</v>
      </c>
      <c r="I45" s="25">
        <f t="shared" si="9"/>
        <v>174.8110831234257</v>
      </c>
      <c r="J45" s="28"/>
    </row>
    <row r="46" spans="1:10" s="14" customFormat="1" x14ac:dyDescent="0.2">
      <c r="A46" s="11" t="s">
        <v>16</v>
      </c>
      <c r="B46" s="24">
        <f t="shared" ref="B46:I46" si="10">((B31/B17)-1)*100</f>
        <v>179.40435713386225</v>
      </c>
      <c r="C46" s="24">
        <f t="shared" si="10"/>
        <v>160</v>
      </c>
      <c r="D46" s="24">
        <f t="shared" si="10"/>
        <v>-27.27272727272727</v>
      </c>
      <c r="E46" s="24">
        <f t="shared" si="10"/>
        <v>13.820909517112057</v>
      </c>
      <c r="F46" s="24">
        <f t="shared" si="10"/>
        <v>792.13518635502214</v>
      </c>
      <c r="G46" s="24">
        <f>((G31/G17)-1)*100</f>
        <v>0</v>
      </c>
      <c r="H46" s="24">
        <f t="shared" si="10"/>
        <v>-82.870370370370367</v>
      </c>
      <c r="I46" s="25">
        <f t="shared" si="10"/>
        <v>94.588005850804493</v>
      </c>
      <c r="J46" s="28"/>
    </row>
    <row r="47" spans="1:10" s="14" customFormat="1" x14ac:dyDescent="0.2">
      <c r="A47" s="11" t="s">
        <v>17</v>
      </c>
      <c r="B47" s="24">
        <f t="shared" ref="B47:I47" si="11">((B32/B18)-1)*100</f>
        <v>-100</v>
      </c>
      <c r="C47" s="24" t="s">
        <v>44</v>
      </c>
      <c r="D47" s="24" t="s">
        <v>44</v>
      </c>
      <c r="E47" s="24" t="s">
        <v>44</v>
      </c>
      <c r="F47" s="24" t="s">
        <v>44</v>
      </c>
      <c r="G47" s="24">
        <f t="shared" si="11"/>
        <v>-100</v>
      </c>
      <c r="H47" s="24">
        <f t="shared" si="11"/>
        <v>-100</v>
      </c>
      <c r="I47" s="25">
        <f t="shared" si="11"/>
        <v>-100</v>
      </c>
      <c r="J47" s="28"/>
    </row>
    <row r="48" spans="1:10" s="14" customFormat="1" x14ac:dyDescent="0.2">
      <c r="A48" s="11" t="s">
        <v>18</v>
      </c>
      <c r="B48" s="24">
        <f t="shared" ref="B48:I48" si="12">((B33/B19)-1)*100</f>
        <v>68.102189781021892</v>
      </c>
      <c r="C48" s="24">
        <f t="shared" si="12"/>
        <v>500</v>
      </c>
      <c r="D48" s="24">
        <f t="shared" si="12"/>
        <v>10800</v>
      </c>
      <c r="E48" s="24">
        <f t="shared" si="12"/>
        <v>494.04580152671758</v>
      </c>
      <c r="F48" s="24">
        <f t="shared" si="12"/>
        <v>3.9518317503392186</v>
      </c>
      <c r="G48" s="24">
        <f t="shared" si="12"/>
        <v>100</v>
      </c>
      <c r="H48" s="24">
        <f t="shared" si="12"/>
        <v>107.69230769230771</v>
      </c>
      <c r="I48" s="25">
        <f t="shared" si="12"/>
        <v>400</v>
      </c>
      <c r="J48" s="28"/>
    </row>
    <row r="49" spans="1:215" s="14" customFormat="1" x14ac:dyDescent="0.2">
      <c r="A49" s="17" t="s">
        <v>19</v>
      </c>
      <c r="B49" s="24">
        <f t="shared" ref="B49:I49" si="13">((B34/B20)-1)*100</f>
        <v>-100</v>
      </c>
      <c r="C49" s="24" t="s">
        <v>44</v>
      </c>
      <c r="D49" s="24" t="s">
        <v>44</v>
      </c>
      <c r="E49" s="24" t="s">
        <v>44</v>
      </c>
      <c r="F49" s="24" t="s">
        <v>44</v>
      </c>
      <c r="G49" s="24">
        <f t="shared" si="13"/>
        <v>-100</v>
      </c>
      <c r="H49" s="24">
        <f t="shared" si="13"/>
        <v>-100</v>
      </c>
      <c r="I49" s="25">
        <f t="shared" si="13"/>
        <v>-100</v>
      </c>
      <c r="J49" s="28"/>
    </row>
    <row r="50" spans="1:215" s="14" customFormat="1" x14ac:dyDescent="0.2">
      <c r="A50" s="17" t="s">
        <v>20</v>
      </c>
      <c r="B50" s="24">
        <f t="shared" ref="B50:I50" si="14">((B35/B21)-1)*100</f>
        <v>-69.864671581032027</v>
      </c>
      <c r="C50" s="24" t="s">
        <v>44</v>
      </c>
      <c r="D50" s="24" t="s">
        <v>44</v>
      </c>
      <c r="E50" s="24" t="s">
        <v>44</v>
      </c>
      <c r="F50" s="24">
        <f t="shared" si="14"/>
        <v>-70.956713537358709</v>
      </c>
      <c r="G50" s="24">
        <f t="shared" si="14"/>
        <v>-100</v>
      </c>
      <c r="H50" s="24">
        <f t="shared" si="14"/>
        <v>-100</v>
      </c>
      <c r="I50" s="25">
        <f t="shared" si="14"/>
        <v>-100</v>
      </c>
      <c r="J50" s="28"/>
    </row>
    <row r="51" spans="1:215" s="14" customFormat="1" x14ac:dyDescent="0.2">
      <c r="A51" s="17" t="s">
        <v>21</v>
      </c>
      <c r="B51" s="24">
        <f t="shared" ref="B51:I51" si="15">((B36/B22)-1)*100</f>
        <v>-87.639513576545056</v>
      </c>
      <c r="C51" s="24">
        <f t="shared" si="15"/>
        <v>0</v>
      </c>
      <c r="D51" s="24">
        <f t="shared" si="15"/>
        <v>0</v>
      </c>
      <c r="E51" s="24">
        <f t="shared" si="15"/>
        <v>12.807881773399021</v>
      </c>
      <c r="F51" s="24">
        <f t="shared" si="15"/>
        <v>-94.258289703315882</v>
      </c>
      <c r="G51" s="24">
        <f t="shared" si="15"/>
        <v>175</v>
      </c>
      <c r="H51" s="24">
        <f t="shared" si="15"/>
        <v>300</v>
      </c>
      <c r="I51" s="25">
        <f t="shared" si="15"/>
        <v>162.85714285714286</v>
      </c>
      <c r="J51" s="28"/>
    </row>
    <row r="52" spans="1:215" s="14" customFormat="1" x14ac:dyDescent="0.2">
      <c r="A52" s="17" t="s">
        <v>22</v>
      </c>
      <c r="B52" s="24">
        <f t="shared" ref="B52:I52" si="16">((B37/B23)-1)*100</f>
        <v>95.722496992380684</v>
      </c>
      <c r="C52" s="24" t="s">
        <v>44</v>
      </c>
      <c r="D52" s="24" t="s">
        <v>44</v>
      </c>
      <c r="E52" s="24" t="s">
        <v>44</v>
      </c>
      <c r="F52" s="24">
        <f t="shared" si="16"/>
        <v>100.39807824296498</v>
      </c>
      <c r="G52" s="24">
        <f t="shared" si="16"/>
        <v>-66.666666666666671</v>
      </c>
      <c r="H52" s="24">
        <f t="shared" si="16"/>
        <v>-48.717948717948723</v>
      </c>
      <c r="I52" s="25">
        <f t="shared" si="16"/>
        <v>-78.061224489795919</v>
      </c>
      <c r="J52" s="28"/>
    </row>
    <row r="53" spans="1:215" s="14" customFormat="1" x14ac:dyDescent="0.2">
      <c r="A53" s="17" t="s">
        <v>23</v>
      </c>
      <c r="B53" s="24">
        <f t="shared" ref="B53:I53" si="17">((B38/B24)-1)*100</f>
        <v>367.14948671072989</v>
      </c>
      <c r="C53" s="24">
        <f t="shared" si="17"/>
        <v>175</v>
      </c>
      <c r="D53" s="24">
        <f t="shared" si="17"/>
        <v>100</v>
      </c>
      <c r="E53" s="24">
        <f t="shared" si="17"/>
        <v>-9.9767209843693028E-2</v>
      </c>
      <c r="F53" s="24">
        <f t="shared" si="17"/>
        <v>3679.9163179916322</v>
      </c>
      <c r="G53" s="24">
        <f t="shared" si="17"/>
        <v>50</v>
      </c>
      <c r="H53" s="24">
        <f t="shared" si="17"/>
        <v>12.5</v>
      </c>
      <c r="I53" s="25">
        <f t="shared" si="17"/>
        <v>-8.08975494537939</v>
      </c>
      <c r="J53" s="28"/>
    </row>
    <row r="54" spans="1:215" s="14" customFormat="1" ht="5.25" customHeight="1" x14ac:dyDescent="0.2">
      <c r="A54" s="18"/>
      <c r="B54" s="19"/>
      <c r="C54" s="38"/>
      <c r="D54" s="20"/>
      <c r="E54" s="20"/>
      <c r="F54" s="20"/>
      <c r="G54" s="20"/>
      <c r="H54" s="20"/>
      <c r="I54" s="20"/>
      <c r="J54" s="28"/>
    </row>
    <row r="55" spans="1:215" s="23" customFormat="1" ht="18" customHeight="1" x14ac:dyDescent="0.2">
      <c r="A55" s="21" t="s">
        <v>33</v>
      </c>
      <c r="B55" s="21"/>
      <c r="C55" s="22"/>
      <c r="D55" s="22"/>
      <c r="E55" s="22"/>
      <c r="F55" s="22"/>
      <c r="G55" s="22"/>
      <c r="H55" s="22"/>
      <c r="I55" s="22"/>
      <c r="J55" s="29"/>
    </row>
    <row r="56" spans="1:215" s="23" customFormat="1" ht="13.5" customHeight="1" x14ac:dyDescent="0.2">
      <c r="A56" s="21" t="s">
        <v>30</v>
      </c>
      <c r="B56" s="21"/>
      <c r="C56" s="22"/>
      <c r="D56" s="22"/>
      <c r="E56" s="22"/>
      <c r="F56" s="22"/>
      <c r="G56" s="22"/>
      <c r="H56" s="22"/>
      <c r="I56" s="22"/>
      <c r="J56" s="29"/>
    </row>
    <row r="57" spans="1:215" s="23" customFormat="1" ht="13.5" customHeight="1" x14ac:dyDescent="0.2">
      <c r="A57" s="22" t="s">
        <v>34</v>
      </c>
      <c r="B57" s="22"/>
      <c r="C57" s="22"/>
      <c r="D57" s="22"/>
      <c r="E57" s="22"/>
      <c r="F57" s="22"/>
      <c r="G57" s="22"/>
      <c r="H57" s="22"/>
      <c r="I57" s="22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</row>
    <row r="58" spans="1:215" s="32" customFormat="1" ht="13.5" customHeight="1" x14ac:dyDescent="0.2">
      <c r="A58" s="22" t="s">
        <v>35</v>
      </c>
      <c r="B58" s="22"/>
      <c r="C58" s="22"/>
      <c r="D58" s="22"/>
      <c r="E58" s="22"/>
      <c r="F58" s="22"/>
      <c r="G58" s="22"/>
      <c r="H58" s="22"/>
      <c r="I58" s="22"/>
      <c r="J58" s="31"/>
    </row>
    <row r="59" spans="1:215" s="32" customFormat="1" ht="13.5" customHeight="1" x14ac:dyDescent="0.2">
      <c r="A59" s="22" t="s">
        <v>45</v>
      </c>
      <c r="B59" s="22"/>
      <c r="C59" s="22"/>
      <c r="D59" s="22"/>
      <c r="E59" s="22"/>
      <c r="F59" s="22"/>
      <c r="G59" s="22"/>
      <c r="H59" s="22"/>
      <c r="I59" s="22"/>
      <c r="J59" s="31"/>
    </row>
    <row r="60" spans="1:215" s="32" customFormat="1" ht="13.5" customHeight="1" x14ac:dyDescent="0.2">
      <c r="A60" s="22" t="s">
        <v>36</v>
      </c>
      <c r="B60" s="22"/>
      <c r="C60" s="22"/>
      <c r="D60" s="22"/>
      <c r="E60" s="22"/>
      <c r="F60" s="22"/>
      <c r="G60" s="22"/>
      <c r="H60" s="22"/>
      <c r="I60" s="22"/>
      <c r="J60" s="31"/>
    </row>
    <row r="61" spans="1:215" s="32" customFormat="1" ht="13.5" customHeight="1" x14ac:dyDescent="0.2">
      <c r="A61" s="22" t="s">
        <v>37</v>
      </c>
      <c r="B61" s="22"/>
      <c r="C61" s="22"/>
      <c r="D61" s="22"/>
      <c r="E61" s="22"/>
      <c r="F61" s="22"/>
      <c r="G61" s="22"/>
      <c r="H61" s="22"/>
      <c r="I61" s="22"/>
      <c r="J61" s="31"/>
    </row>
    <row r="62" spans="1:215" s="32" customFormat="1" ht="13.5" customHeight="1" x14ac:dyDescent="0.2">
      <c r="A62" s="22" t="s">
        <v>32</v>
      </c>
      <c r="B62" s="22"/>
      <c r="C62" s="22"/>
      <c r="D62" s="22"/>
      <c r="E62" s="22"/>
      <c r="F62" s="22"/>
      <c r="G62" s="22"/>
      <c r="H62" s="22"/>
      <c r="I62" s="22"/>
      <c r="J62" s="31"/>
    </row>
    <row r="63" spans="1:215" s="35" customFormat="1" ht="13.5" customHeight="1" x14ac:dyDescent="0.25">
      <c r="A63" s="22" t="s">
        <v>38</v>
      </c>
      <c r="B63" s="33"/>
      <c r="C63" s="33"/>
      <c r="D63" s="33"/>
      <c r="E63" s="33"/>
      <c r="F63" s="33"/>
      <c r="G63" s="33"/>
      <c r="H63" s="33"/>
      <c r="I63" s="33"/>
      <c r="J63" s="34"/>
    </row>
    <row r="64" spans="1:215" s="32" customFormat="1" ht="13.5" customHeight="1" x14ac:dyDescent="0.2">
      <c r="A64" s="30" t="s">
        <v>39</v>
      </c>
      <c r="B64" s="36"/>
      <c r="C64" s="37"/>
      <c r="D64" s="37"/>
      <c r="E64" s="37"/>
      <c r="F64" s="37"/>
      <c r="G64" s="37"/>
      <c r="H64" s="37"/>
      <c r="I64" s="37"/>
      <c r="J64" s="31"/>
    </row>
    <row r="65" spans="1:10" s="32" customFormat="1" ht="13.5" customHeight="1" x14ac:dyDescent="0.2">
      <c r="A65" s="22" t="s">
        <v>24</v>
      </c>
      <c r="B65" s="21"/>
      <c r="C65" s="33"/>
      <c r="D65" s="33"/>
      <c r="E65" s="33"/>
      <c r="F65" s="33"/>
      <c r="G65" s="33"/>
      <c r="H65" s="33"/>
      <c r="I65" s="33"/>
      <c r="J65" s="31"/>
    </row>
    <row r="66" spans="1:10" x14ac:dyDescent="0.2">
      <c r="A66" s="1" t="s">
        <v>40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JEYSON RIVERA</cp:lastModifiedBy>
  <cp:lastPrinted>2024-04-29T13:56:33Z</cp:lastPrinted>
  <dcterms:created xsi:type="dcterms:W3CDTF">2022-03-18T19:31:56Z</dcterms:created>
  <dcterms:modified xsi:type="dcterms:W3CDTF">2024-04-29T13:56:38Z</dcterms:modified>
</cp:coreProperties>
</file>